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<sst xmlns="http://schemas.openxmlformats.org/spreadsheetml/2006/main" count="37" uniqueCount="33">
  <si>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Copertura costo %</t>
  </si>
  <si>
    <t>RICAVI</t>
  </si>
  <si>
    <t>COSTI</t>
  </si>
  <si>
    <t>SERVIZI A DOMANDA INDIVIDUALE</t>
  </si>
  <si>
    <t>denominazione</t>
  </si>
  <si>
    <t>intervento</t>
  </si>
  <si>
    <t>Rimborso spese spazio gioco</t>
  </si>
  <si>
    <t>3-01-0590</t>
  </si>
  <si>
    <t>3-05-0940</t>
  </si>
  <si>
    <t>1.10.01.02</t>
  </si>
  <si>
    <t>1.10.01.03</t>
  </si>
  <si>
    <t>1.04.02.03</t>
  </si>
  <si>
    <t>1.04.03.03</t>
  </si>
  <si>
    <t>1.01.05.03</t>
  </si>
  <si>
    <t xml:space="preserve">Proventi impianti sportivi </t>
  </si>
  <si>
    <t>Mensa scolastica</t>
  </si>
  <si>
    <t>Spese locali comunali</t>
  </si>
  <si>
    <t>Spese impianti sportivi</t>
  </si>
  <si>
    <t>1.06.02.03</t>
  </si>
  <si>
    <t>Totale ricavi</t>
  </si>
  <si>
    <t>Differenza passiva</t>
  </si>
  <si>
    <t>Totale a pareggio</t>
  </si>
  <si>
    <t>Percentuale di copertura costi</t>
  </si>
  <si>
    <t>Totale costi</t>
  </si>
  <si>
    <t>Differenza attiva</t>
  </si>
  <si>
    <t>Percentuale di coperturta costi</t>
  </si>
  <si>
    <t>Uso locali comunali</t>
  </si>
  <si>
    <t>Spese spazio gioco</t>
  </si>
  <si>
    <t>Spese mensa scolastica</t>
  </si>
  <si>
    <t>risorsa</t>
  </si>
  <si>
    <t>accertamenti</t>
  </si>
  <si>
    <t>impegni</t>
  </si>
  <si>
    <t>GESTIONE SERVIZI A DOMANDA INDIVIDUALE - CONTO CONSUNTIVIO 2012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</si>
</sst>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[$€-2]\ #.##000_);[Red]\([$€-2]\ #.##000\)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0" fontId="0" fillId="0" borderId="0" xfId="49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49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8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8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8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8" fontId="6" fillId="0" borderId="13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8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8" fontId="6" fillId="0" borderId="17" xfId="0" applyNumberFormat="1" applyFont="1" applyBorder="1" applyAlignment="1">
      <alignment/>
    </xf>
    <xf numFmtId="10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left" wrapText="1"/>
    </xf>
    <xf numFmtId="8" fontId="6" fillId="0" borderId="13" xfId="0" applyNumberFormat="1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8" fontId="6" fillId="0" borderId="21" xfId="0" applyNumberFormat="1" applyFont="1" applyBorder="1" applyAlignment="1">
      <alignment/>
    </xf>
    <xf numFmtId="10" fontId="6" fillId="0" borderId="21" xfId="0" applyNumberFormat="1" applyFont="1" applyBorder="1" applyAlignment="1">
      <alignment horizontal="right"/>
    </xf>
    <xf numFmtId="8" fontId="6" fillId="0" borderId="17" xfId="0" applyNumberFormat="1" applyFont="1" applyBorder="1" applyAlignment="1">
      <alignment/>
    </xf>
    <xf numFmtId="10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4" fontId="6" fillId="0" borderId="23" xfId="42" applyFont="1" applyBorder="1" applyAlignment="1">
      <alignment/>
    </xf>
    <xf numFmtId="8" fontId="6" fillId="0" borderId="23" xfId="0" applyNumberFormat="1" applyFont="1" applyBorder="1" applyAlignment="1">
      <alignment horizontal="right"/>
    </xf>
    <xf numFmtId="8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/>
    </xf>
    <xf numFmtId="8" fontId="6" fillId="0" borderId="23" xfId="0" applyNumberFormat="1" applyFont="1" applyBorder="1" applyAlignment="1">
      <alignment/>
    </xf>
    <xf numFmtId="44" fontId="7" fillId="0" borderId="23" xfId="42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0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8" fontId="6" fillId="0" borderId="24" xfId="0" applyNumberFormat="1" applyFont="1" applyBorder="1" applyAlignment="1">
      <alignment/>
    </xf>
    <xf numFmtId="8" fontId="6" fillId="0" borderId="25" xfId="0" applyNumberFormat="1" applyFont="1" applyBorder="1" applyAlignment="1">
      <alignment/>
    </xf>
    <xf numFmtId="8" fontId="6" fillId="0" borderId="15" xfId="0" applyNumberFormat="1" applyFont="1" applyBorder="1" applyAlignment="1">
      <alignment/>
    </xf>
    <xf numFmtId="8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 horizontal="right"/>
    </xf>
    <xf numFmtId="10" fontId="6" fillId="0" borderId="17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421875" style="3" customWidth="1"/>
    <col min="2" max="2" width="35.8515625" style="0" customWidth="1"/>
    <col min="3" max="3" width="16.140625" style="0" customWidth="1"/>
    <col min="4" max="4" width="12.00390625" style="0" customWidth="1"/>
    <col min="5" max="5" width="29.28125" style="0" bestFit="1" customWidth="1"/>
    <col min="6" max="6" width="14.421875" style="0" customWidth="1"/>
    <col min="7" max="7" width="9.7109375" style="0" customWidth="1"/>
  </cols>
  <sheetData>
    <row r="1" spans="1:7" ht="15">
      <c r="A1" s="63"/>
      <c r="B1" s="63"/>
      <c r="C1" s="63"/>
      <c r="D1" s="63"/>
      <c r="E1" s="63"/>
      <c r="F1" s="63"/>
      <c r="G1" s="63"/>
    </row>
    <row r="2" spans="1:7" ht="15">
      <c r="A2" s="6"/>
      <c r="B2" s="7"/>
      <c r="C2" s="7"/>
      <c r="D2" s="7"/>
      <c r="E2" s="7"/>
      <c r="F2" s="7"/>
      <c r="G2" s="7"/>
    </row>
    <row r="3" spans="1:7" ht="15">
      <c r="A3" s="63" t="s">
        <v>32</v>
      </c>
      <c r="B3" s="63"/>
      <c r="C3" s="63"/>
      <c r="D3" s="63"/>
      <c r="E3" s="63"/>
      <c r="F3" s="63"/>
      <c r="G3" s="63"/>
    </row>
    <row r="4" spans="1:7" ht="15" thickBot="1">
      <c r="A4" s="8"/>
      <c r="B4" s="9"/>
      <c r="C4" s="9"/>
      <c r="D4" s="9"/>
      <c r="E4" s="9"/>
      <c r="F4" s="9"/>
      <c r="G4" s="9"/>
    </row>
    <row r="5" spans="1:7" ht="15.75" customHeight="1" thickBot="1">
      <c r="A5" s="72" t="s">
        <v>3</v>
      </c>
      <c r="B5" s="73"/>
      <c r="C5" s="73"/>
      <c r="D5" s="73"/>
      <c r="E5" s="73"/>
      <c r="F5" s="73"/>
      <c r="G5" s="74"/>
    </row>
    <row r="6" spans="1:7" ht="15.75" thickBot="1">
      <c r="A6" s="75" t="s">
        <v>1</v>
      </c>
      <c r="B6" s="76"/>
      <c r="C6" s="77"/>
      <c r="D6" s="78" t="s">
        <v>2</v>
      </c>
      <c r="E6" s="79"/>
      <c r="F6" s="79"/>
      <c r="G6" s="80" t="s">
        <v>0</v>
      </c>
    </row>
    <row r="7" spans="1:7" ht="15.75" thickBot="1">
      <c r="A7" s="11" t="s">
        <v>29</v>
      </c>
      <c r="B7" s="12" t="s">
        <v>4</v>
      </c>
      <c r="C7" s="12" t="s">
        <v>30</v>
      </c>
      <c r="D7" s="12" t="s">
        <v>5</v>
      </c>
      <c r="E7" s="12" t="s">
        <v>4</v>
      </c>
      <c r="F7" s="10" t="s">
        <v>31</v>
      </c>
      <c r="G7" s="81"/>
    </row>
    <row r="8" spans="1:8" ht="14.25">
      <c r="A8" s="13" t="s">
        <v>7</v>
      </c>
      <c r="B8" s="14" t="s">
        <v>14</v>
      </c>
      <c r="C8" s="15">
        <v>20700</v>
      </c>
      <c r="D8" s="16" t="s">
        <v>18</v>
      </c>
      <c r="E8" s="17" t="s">
        <v>17</v>
      </c>
      <c r="F8" s="18">
        <v>62653.35</v>
      </c>
      <c r="G8" s="19">
        <f>+C8/F8</f>
        <v>0.33038935667446356</v>
      </c>
      <c r="H8" s="1"/>
    </row>
    <row r="9" spans="1:8" ht="14.25">
      <c r="A9" s="25" t="s">
        <v>8</v>
      </c>
      <c r="B9" s="20" t="s">
        <v>26</v>
      </c>
      <c r="C9" s="21">
        <v>6490</v>
      </c>
      <c r="D9" s="22" t="s">
        <v>13</v>
      </c>
      <c r="E9" s="23" t="s">
        <v>16</v>
      </c>
      <c r="F9" s="24">
        <v>18000</v>
      </c>
      <c r="G9" s="19">
        <f>+C9/F9</f>
        <v>0.3605555555555556</v>
      </c>
      <c r="H9" s="1"/>
    </row>
    <row r="10" spans="1:8" ht="14.25">
      <c r="A10" s="25"/>
      <c r="B10" s="26"/>
      <c r="C10" s="27"/>
      <c r="D10" s="28"/>
      <c r="E10" s="29"/>
      <c r="F10" s="30"/>
      <c r="G10" s="31"/>
      <c r="H10" s="1"/>
    </row>
    <row r="11" spans="1:8" ht="14.25">
      <c r="A11" s="32" t="s">
        <v>8</v>
      </c>
      <c r="B11" s="33" t="s">
        <v>6</v>
      </c>
      <c r="C11" s="34">
        <v>1260</v>
      </c>
      <c r="D11" s="35" t="s">
        <v>9</v>
      </c>
      <c r="E11" s="36" t="s">
        <v>27</v>
      </c>
      <c r="F11" s="37">
        <v>940</v>
      </c>
      <c r="G11" s="38">
        <f>+C11/F11</f>
        <v>1.3404255319148937</v>
      </c>
      <c r="H11" s="1"/>
    </row>
    <row r="12" spans="1:8" ht="14.25">
      <c r="A12" s="25"/>
      <c r="B12" s="33"/>
      <c r="C12" s="39"/>
      <c r="D12" s="35" t="s">
        <v>10</v>
      </c>
      <c r="E12" s="36"/>
      <c r="F12" s="39"/>
      <c r="G12" s="40"/>
      <c r="H12" s="1"/>
    </row>
    <row r="13" spans="1:8" ht="14.25">
      <c r="A13" s="64" t="s">
        <v>8</v>
      </c>
      <c r="B13" s="41"/>
      <c r="C13" s="66">
        <v>95183.52</v>
      </c>
      <c r="D13" s="42" t="s">
        <v>11</v>
      </c>
      <c r="E13" s="17"/>
      <c r="F13" s="68">
        <v>108522.47</v>
      </c>
      <c r="G13" s="70">
        <f>+C13/F13</f>
        <v>0.8770858237929896</v>
      </c>
      <c r="H13" s="1"/>
    </row>
    <row r="14" spans="1:8" ht="14.25">
      <c r="A14" s="65"/>
      <c r="B14" s="26" t="s">
        <v>15</v>
      </c>
      <c r="C14" s="67"/>
      <c r="D14" s="43" t="s">
        <v>12</v>
      </c>
      <c r="E14" s="44" t="s">
        <v>28</v>
      </c>
      <c r="F14" s="69"/>
      <c r="G14" s="71"/>
      <c r="H14" s="1"/>
    </row>
    <row r="15" spans="1:8" ht="14.25">
      <c r="A15" s="45"/>
      <c r="B15" s="46"/>
      <c r="C15" s="47"/>
      <c r="D15" s="48"/>
      <c r="E15" s="46"/>
      <c r="F15" s="47"/>
      <c r="G15" s="49"/>
      <c r="H15" s="1"/>
    </row>
    <row r="16" spans="1:8" s="5" customFormat="1" ht="15">
      <c r="A16" s="6"/>
      <c r="B16" s="50" t="s">
        <v>19</v>
      </c>
      <c r="C16" s="51">
        <f>SUM(C8:C14)</f>
        <v>123633.52</v>
      </c>
      <c r="D16" s="47"/>
      <c r="E16" s="52" t="s">
        <v>23</v>
      </c>
      <c r="F16" s="53">
        <f>SUM(F8:F14)</f>
        <v>190115.82</v>
      </c>
      <c r="G16" s="49"/>
      <c r="H16" s="4"/>
    </row>
    <row r="17" spans="1:7" s="5" customFormat="1" ht="14.25">
      <c r="A17" s="54"/>
      <c r="B17" s="50" t="s">
        <v>20</v>
      </c>
      <c r="C17" s="51">
        <f>F16-C16</f>
        <v>66482.3</v>
      </c>
      <c r="D17" s="54"/>
      <c r="E17" s="55" t="s">
        <v>24</v>
      </c>
      <c r="F17" s="56"/>
      <c r="G17" s="54"/>
    </row>
    <row r="18" spans="1:7" s="5" customFormat="1" ht="14.25">
      <c r="A18" s="54"/>
      <c r="B18" s="50" t="s">
        <v>21</v>
      </c>
      <c r="C18" s="51">
        <f>SUM(C16:C17)</f>
        <v>190115.82</v>
      </c>
      <c r="D18" s="54"/>
      <c r="E18" s="55" t="s">
        <v>21</v>
      </c>
      <c r="F18" s="57">
        <f>SUM(F16:F17)</f>
        <v>190115.82</v>
      </c>
      <c r="G18" s="54"/>
    </row>
    <row r="19" spans="1:7" s="5" customFormat="1" ht="14.25">
      <c r="A19" s="54"/>
      <c r="B19" s="62" t="s">
        <v>22</v>
      </c>
      <c r="C19" s="58">
        <f>+C16/C18%</f>
        <v>65.03063237977776</v>
      </c>
      <c r="D19" s="59"/>
      <c r="E19" s="62" t="s">
        <v>25</v>
      </c>
      <c r="F19" s="58">
        <f>C19</f>
        <v>65.03063237977776</v>
      </c>
      <c r="G19" s="54"/>
    </row>
    <row r="20" ht="12.75">
      <c r="B20" s="60"/>
    </row>
    <row r="21" ht="12.75">
      <c r="B21" s="60"/>
    </row>
    <row r="22" ht="12.75">
      <c r="B22" s="61"/>
    </row>
    <row r="23" ht="12.75">
      <c r="B23" s="61"/>
    </row>
    <row r="24" ht="15">
      <c r="B24" s="2"/>
    </row>
  </sheetData>
  <sheetProtection/>
  <mergeCells count="10">
    <mergeCell ref="A3:G3"/>
    <mergeCell ref="A1:G1"/>
    <mergeCell ref="A13:A14"/>
    <mergeCell ref="C13:C14"/>
    <mergeCell ref="F13:F14"/>
    <mergeCell ref="G13:G14"/>
    <mergeCell ref="A5:G5"/>
    <mergeCell ref="A6:C6"/>
    <mergeCell ref="D6:F6"/>
    <mergeCell ref="G6:G7"/>
  </mergeCells>
  <printOptions/>
  <pageMargins left="0.75" right="0.75" top="0.49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Canonica d'Adda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Maffi Giovanna</cp:lastModifiedBy>
  <cp:lastPrinted>2011-02-15T09:42:42Z</cp:lastPrinted>
  <dcterms:created xsi:type="dcterms:W3CDTF">2008-05-09T09:40:15Z</dcterms:created>
  <dcterms:modified xsi:type="dcterms:W3CDTF">2014-01-30T14:58:23Z</dcterms:modified>
  <cp:category/>
  <cp:version/>
  <cp:contentType/>
  <cp:contentStatus/>
</cp:coreProperties>
</file>